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总成绩" sheetId="2" r:id="rId1"/>
  </sheets>
  <calcPr calcId="144525"/>
</workbook>
</file>

<file path=xl/sharedStrings.xml><?xml version="1.0" encoding="utf-8"?>
<sst xmlns="http://schemas.openxmlformats.org/spreadsheetml/2006/main" count="368" uniqueCount="107">
  <si>
    <t>黑河市爱辉区卫生健康系统引进急需短缺专业技术人才考试总成绩（护理学）</t>
  </si>
  <si>
    <t>报考单位</t>
  </si>
  <si>
    <t>岗位代码</t>
  </si>
  <si>
    <t>报考岗位</t>
  </si>
  <si>
    <t>姓名</t>
  </si>
  <si>
    <t>性别</t>
  </si>
  <si>
    <t>准考证号</t>
  </si>
  <si>
    <t>笔试成绩</t>
  </si>
  <si>
    <t>笔试成绩*60%</t>
  </si>
  <si>
    <t>面试成绩</t>
  </si>
  <si>
    <t>面试成绩*40%</t>
  </si>
  <si>
    <t>考试总成绩</t>
  </si>
  <si>
    <t>排名</t>
  </si>
  <si>
    <t>备注</t>
  </si>
  <si>
    <t>二站乡卫生院</t>
  </si>
  <si>
    <t>0701</t>
  </si>
  <si>
    <t>护士</t>
  </si>
  <si>
    <t>邢旭萍</t>
  </si>
  <si>
    <t>女</t>
  </si>
  <si>
    <t>20230010</t>
  </si>
  <si>
    <t>进入体检环节</t>
  </si>
  <si>
    <t>韩金霜</t>
  </si>
  <si>
    <t>20230029</t>
  </si>
  <si>
    <t>西峰山乡卫生院</t>
  </si>
  <si>
    <t>0801</t>
  </si>
  <si>
    <t>王欣宜</t>
  </si>
  <si>
    <t>20230061</t>
  </si>
  <si>
    <t>付瑶</t>
  </si>
  <si>
    <t>20230068</t>
  </si>
  <si>
    <t>张地营子乡中心卫生院</t>
  </si>
  <si>
    <t>刘丽艳</t>
  </si>
  <si>
    <t>20230116</t>
  </si>
  <si>
    <t>刘伟</t>
  </si>
  <si>
    <t>20230096</t>
  </si>
  <si>
    <t>四嘉子乡卫生院</t>
  </si>
  <si>
    <t>程铭</t>
  </si>
  <si>
    <t>20230148</t>
  </si>
  <si>
    <t>蔡然</t>
  </si>
  <si>
    <t>20230140</t>
  </si>
  <si>
    <t xml:space="preserve"> 黑河市爱辉区卫生健康系统引进急需短缺专业技术人才考试总成绩（会计学） </t>
  </si>
  <si>
    <t>妇幼保健计划生育服务中心</t>
  </si>
  <si>
    <t>0302</t>
  </si>
  <si>
    <t>财务</t>
  </si>
  <si>
    <t>杨寒蕊</t>
  </si>
  <si>
    <t>20230224</t>
  </si>
  <si>
    <t>聂箕慧</t>
  </si>
  <si>
    <t>20230226</t>
  </si>
  <si>
    <t xml:space="preserve"> 黑河市爱辉区卫生健康系统引进急需短缺专业技术人才考试总成绩（康复医学） </t>
  </si>
  <si>
    <t>瑷珲镇中心卫生院</t>
  </si>
  <si>
    <t>0901</t>
  </si>
  <si>
    <t>医生</t>
  </si>
  <si>
    <t>王美薇</t>
  </si>
  <si>
    <t>20230207</t>
  </si>
  <si>
    <t>吴强</t>
  </si>
  <si>
    <t>男</t>
  </si>
  <si>
    <t>20230209</t>
  </si>
  <si>
    <t>刘子睦</t>
  </si>
  <si>
    <t>20230204</t>
  </si>
  <si>
    <t xml:space="preserve"> 黑河市爱辉区卫生健康系统引进急需短缺专业技术人才考试总成绩（口腔医学 ）</t>
  </si>
  <si>
    <t>黑河市第二人民医院</t>
  </si>
  <si>
    <t>口腔科医生</t>
  </si>
  <si>
    <t>杨玲</t>
  </si>
  <si>
    <t>20230229</t>
  </si>
  <si>
    <t>赵建</t>
  </si>
  <si>
    <t>20230230</t>
  </si>
  <si>
    <t xml:space="preserve">黑河市爱辉区卫生健康系统引进急需短缺专业技术人才考试总成绩（药学） </t>
  </si>
  <si>
    <t>海兰社区卫生服务中心</t>
  </si>
  <si>
    <t>0102</t>
  </si>
  <si>
    <t>朱涵旭</t>
  </si>
  <si>
    <t>20230244</t>
  </si>
  <si>
    <t>李佩荣</t>
  </si>
  <si>
    <t>20230242</t>
  </si>
  <si>
    <t>西药局药品调剂员</t>
  </si>
  <si>
    <t>王丽娜</t>
  </si>
  <si>
    <t>20230249</t>
  </si>
  <si>
    <t>郭雪飞</t>
  </si>
  <si>
    <t>20230248</t>
  </si>
  <si>
    <t>缺考</t>
  </si>
  <si>
    <t xml:space="preserve">黑河市爱辉区卫生健康系统引进急需短缺专业技术人才考试总成绩（医学检验） </t>
  </si>
  <si>
    <t>检验科检验员</t>
  </si>
  <si>
    <t>白璐</t>
  </si>
  <si>
    <t>20230236</t>
  </si>
  <si>
    <t>王雪</t>
  </si>
  <si>
    <t>20230235</t>
  </si>
  <si>
    <t>农村疾病预防控制中心</t>
  </si>
  <si>
    <t>检验科医生</t>
  </si>
  <si>
    <t>王佳鑫</t>
  </si>
  <si>
    <t>20230240</t>
  </si>
  <si>
    <t>吴思磊</t>
  </si>
  <si>
    <t>20230237</t>
  </si>
  <si>
    <t xml:space="preserve">黑河市爱辉区卫生健康系统引进急需短缺专业技术人才考试总成绩（医学影像学） </t>
  </si>
  <si>
    <t>花园社区卫生服务中心</t>
  </si>
  <si>
    <t>0202</t>
  </si>
  <si>
    <t>刘圣寰</t>
  </si>
  <si>
    <t>20230213</t>
  </si>
  <si>
    <t>黑河市爱辉区卫生健康系统引进急需短缺专业技术人才考试总成绩（中医学）</t>
  </si>
  <si>
    <t>0201</t>
  </si>
  <si>
    <t>刘忆华</t>
  </si>
  <si>
    <t>20230195</t>
  </si>
  <si>
    <t>潘旋</t>
  </si>
  <si>
    <t>20230194</t>
  </si>
  <si>
    <t>西岗子镇中心卫生院</t>
  </si>
  <si>
    <t>0601</t>
  </si>
  <si>
    <t>黄丹祺</t>
  </si>
  <si>
    <t>20230199</t>
  </si>
  <si>
    <t>王海博</t>
  </si>
  <si>
    <t>20230200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</si>
</sst>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Continuous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"/>
  <sheetViews>
    <sheetView tabSelected="1" zoomScale="115" zoomScaleNormal="115" workbookViewId="0">
      <selection activeCell="M62" sqref="M62"/>
    </sheetView>
  </sheetViews>
  <sheetFormatPr defaultColWidth="13.25" defaultRowHeight="13.5"/>
  <cols>
    <col min="1" max="1" width="21.25" customWidth="1"/>
    <col min="2" max="2" width="9.01666666666667" customWidth="1"/>
    <col min="3" max="3" width="9.44166666666667" customWidth="1"/>
    <col min="4" max="4" width="7.44166666666667" customWidth="1"/>
    <col min="5" max="5" width="5" customWidth="1"/>
    <col min="6" max="6" width="13.25" customWidth="1"/>
    <col min="7" max="7" width="9.225" customWidth="1"/>
    <col min="8" max="8" width="14.6666666666667" customWidth="1"/>
    <col min="9" max="9" width="10.225" customWidth="1"/>
    <col min="10" max="10" width="14.1083333333333" customWidth="1"/>
    <col min="11" max="11" width="11.775" customWidth="1"/>
    <col min="12" max="12" width="6.33333333333333" customWidth="1"/>
    <col min="13" max="16381" width="13.25" customWidth="1"/>
  </cols>
  <sheetData>
    <row r="1" ht="20.2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3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25" customHeight="1" spans="1:13">
      <c r="A3" s="4" t="s">
        <v>14</v>
      </c>
      <c r="B3" s="5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>
        <v>76</v>
      </c>
      <c r="H3" s="4">
        <f>G3*0.6</f>
        <v>45.6</v>
      </c>
      <c r="I3" s="4">
        <v>81</v>
      </c>
      <c r="J3" s="4">
        <f>I3*0.4</f>
        <v>32.4</v>
      </c>
      <c r="K3" s="4">
        <f>H3+J3</f>
        <v>78</v>
      </c>
      <c r="L3" s="4">
        <v>1</v>
      </c>
      <c r="M3" s="9" t="s">
        <v>20</v>
      </c>
    </row>
    <row r="4" ht="25" customHeight="1" spans="1:13">
      <c r="A4" s="4" t="s">
        <v>14</v>
      </c>
      <c r="B4" s="5" t="s">
        <v>15</v>
      </c>
      <c r="C4" s="4" t="s">
        <v>16</v>
      </c>
      <c r="D4" s="4" t="s">
        <v>21</v>
      </c>
      <c r="E4" s="4" t="s">
        <v>18</v>
      </c>
      <c r="F4" s="4" t="s">
        <v>22</v>
      </c>
      <c r="G4" s="4">
        <v>72.8</v>
      </c>
      <c r="H4" s="4">
        <f>G4*0.6</f>
        <v>43.68</v>
      </c>
      <c r="I4" s="4">
        <v>81.4</v>
      </c>
      <c r="J4" s="4">
        <f>I4*0.4</f>
        <v>32.56</v>
      </c>
      <c r="K4" s="4">
        <f>H4+J4</f>
        <v>76.24</v>
      </c>
      <c r="L4" s="4">
        <v>2</v>
      </c>
      <c r="M4" s="9"/>
    </row>
    <row r="5" ht="25" customHeight="1" spans="1:12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ht="25" customHeight="1" spans="1:13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12</v>
      </c>
      <c r="M6" s="3" t="s">
        <v>13</v>
      </c>
    </row>
    <row r="7" ht="25" customHeight="1" spans="1:13">
      <c r="A7" s="4" t="s">
        <v>23</v>
      </c>
      <c r="B7" s="4" t="s">
        <v>24</v>
      </c>
      <c r="C7" s="4" t="s">
        <v>16</v>
      </c>
      <c r="D7" s="4" t="s">
        <v>25</v>
      </c>
      <c r="E7" s="4" t="s">
        <v>18</v>
      </c>
      <c r="F7" s="4" t="s">
        <v>26</v>
      </c>
      <c r="G7" s="4">
        <v>76.8</v>
      </c>
      <c r="H7" s="4">
        <f>G7*0.6</f>
        <v>46.08</v>
      </c>
      <c r="I7" s="4">
        <v>82.4</v>
      </c>
      <c r="J7" s="4">
        <f>I7*0.4</f>
        <v>32.96</v>
      </c>
      <c r="K7" s="4">
        <f>H7+J7</f>
        <v>79.04</v>
      </c>
      <c r="L7" s="4">
        <v>1</v>
      </c>
      <c r="M7" s="9" t="s">
        <v>20</v>
      </c>
    </row>
    <row r="8" ht="25" customHeight="1" spans="1:13">
      <c r="A8" s="4" t="s">
        <v>23</v>
      </c>
      <c r="B8" s="4" t="s">
        <v>24</v>
      </c>
      <c r="C8" s="4" t="s">
        <v>16</v>
      </c>
      <c r="D8" s="4" t="s">
        <v>27</v>
      </c>
      <c r="E8" s="4" t="s">
        <v>18</v>
      </c>
      <c r="F8" s="4" t="s">
        <v>28</v>
      </c>
      <c r="G8" s="4">
        <v>70.8</v>
      </c>
      <c r="H8" s="4">
        <f>G8*0.6</f>
        <v>42.48</v>
      </c>
      <c r="I8" s="4">
        <v>81.8</v>
      </c>
      <c r="J8" s="4">
        <f>I8*0.4</f>
        <v>32.72</v>
      </c>
      <c r="K8" s="4">
        <f>H8+J8</f>
        <v>75.2</v>
      </c>
      <c r="L8" s="4">
        <v>2</v>
      </c>
      <c r="M8" s="10"/>
    </row>
    <row r="9" ht="25" customHeight="1" spans="1:12">
      <c r="A9" s="1" t="s">
        <v>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ht="25" customHeight="1" spans="1:13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3" t="s">
        <v>8</v>
      </c>
      <c r="I10" s="3" t="s">
        <v>9</v>
      </c>
      <c r="J10" s="3" t="s">
        <v>10</v>
      </c>
      <c r="K10" s="3" t="s">
        <v>11</v>
      </c>
      <c r="L10" s="3" t="s">
        <v>12</v>
      </c>
      <c r="M10" s="3" t="s">
        <v>13</v>
      </c>
    </row>
    <row r="11" ht="25" customHeight="1" spans="1:13">
      <c r="A11" s="4" t="s">
        <v>29</v>
      </c>
      <c r="B11" s="4">
        <v>1001</v>
      </c>
      <c r="C11" s="4" t="s">
        <v>16</v>
      </c>
      <c r="D11" s="4" t="s">
        <v>30</v>
      </c>
      <c r="E11" s="4" t="s">
        <v>18</v>
      </c>
      <c r="F11" s="4" t="s">
        <v>31</v>
      </c>
      <c r="G11" s="4">
        <v>91.2</v>
      </c>
      <c r="H11" s="4">
        <f>G11*0.6</f>
        <v>54.72</v>
      </c>
      <c r="I11" s="4">
        <v>72.2</v>
      </c>
      <c r="J11" s="4">
        <f>I11*0.4</f>
        <v>28.88</v>
      </c>
      <c r="K11" s="4">
        <f>H11+J11</f>
        <v>83.6</v>
      </c>
      <c r="L11" s="4">
        <v>1</v>
      </c>
      <c r="M11" s="9" t="s">
        <v>20</v>
      </c>
    </row>
    <row r="12" ht="25" customHeight="1" spans="1:13">
      <c r="A12" s="4" t="s">
        <v>29</v>
      </c>
      <c r="B12" s="4">
        <v>1001</v>
      </c>
      <c r="C12" s="4" t="s">
        <v>16</v>
      </c>
      <c r="D12" s="4" t="s">
        <v>32</v>
      </c>
      <c r="E12" s="4" t="s">
        <v>18</v>
      </c>
      <c r="F12" s="4" t="s">
        <v>33</v>
      </c>
      <c r="G12" s="4">
        <v>70.4</v>
      </c>
      <c r="H12" s="4">
        <f>G12*0.6</f>
        <v>42.24</v>
      </c>
      <c r="I12" s="4">
        <v>75.4</v>
      </c>
      <c r="J12" s="4">
        <f>I12*0.4</f>
        <v>30.16</v>
      </c>
      <c r="K12" s="4">
        <f>H12+J12</f>
        <v>72.4</v>
      </c>
      <c r="L12" s="4">
        <v>2</v>
      </c>
      <c r="M12" s="3"/>
    </row>
    <row r="13" ht="25" customHeight="1" spans="1:12">
      <c r="A13" s="1" t="s">
        <v>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ht="25" customHeight="1" spans="1:13">
      <c r="A14" s="2" t="s">
        <v>1</v>
      </c>
      <c r="B14" s="2" t="s">
        <v>2</v>
      </c>
      <c r="C14" s="2" t="s">
        <v>3</v>
      </c>
      <c r="D14" s="2" t="s">
        <v>4</v>
      </c>
      <c r="E14" s="2" t="s">
        <v>5</v>
      </c>
      <c r="F14" s="2" t="s">
        <v>6</v>
      </c>
      <c r="G14" s="2" t="s">
        <v>7</v>
      </c>
      <c r="H14" s="3" t="s">
        <v>8</v>
      </c>
      <c r="I14" s="3" t="s">
        <v>9</v>
      </c>
      <c r="J14" s="3" t="s">
        <v>10</v>
      </c>
      <c r="K14" s="3" t="s">
        <v>11</v>
      </c>
      <c r="L14" s="3" t="s">
        <v>12</v>
      </c>
      <c r="M14" s="3" t="s">
        <v>13</v>
      </c>
    </row>
    <row r="15" ht="25" customHeight="1" spans="1:13">
      <c r="A15" s="4" t="s">
        <v>34</v>
      </c>
      <c r="B15" s="4">
        <v>1101</v>
      </c>
      <c r="C15" s="4" t="s">
        <v>16</v>
      </c>
      <c r="D15" s="4" t="s">
        <v>35</v>
      </c>
      <c r="E15" s="4" t="s">
        <v>18</v>
      </c>
      <c r="F15" s="4" t="s">
        <v>36</v>
      </c>
      <c r="G15" s="4">
        <v>78.4</v>
      </c>
      <c r="H15" s="4">
        <f>G15*0.6</f>
        <v>47.04</v>
      </c>
      <c r="I15" s="4">
        <v>80.4</v>
      </c>
      <c r="J15" s="4">
        <f>I15*0.4</f>
        <v>32.16</v>
      </c>
      <c r="K15" s="4">
        <f>H15+J15</f>
        <v>79.2</v>
      </c>
      <c r="L15" s="4">
        <v>1</v>
      </c>
      <c r="M15" s="9" t="s">
        <v>20</v>
      </c>
    </row>
    <row r="16" ht="25" customHeight="1" spans="1:13">
      <c r="A16" s="4" t="s">
        <v>34</v>
      </c>
      <c r="B16" s="4">
        <v>1101</v>
      </c>
      <c r="C16" s="4" t="s">
        <v>16</v>
      </c>
      <c r="D16" s="4" t="s">
        <v>37</v>
      </c>
      <c r="E16" s="4" t="s">
        <v>18</v>
      </c>
      <c r="F16" s="4" t="s">
        <v>38</v>
      </c>
      <c r="G16" s="4">
        <v>74.8</v>
      </c>
      <c r="H16" s="4">
        <f>G16*0.6</f>
        <v>44.88</v>
      </c>
      <c r="I16" s="4">
        <v>85.4</v>
      </c>
      <c r="J16" s="4">
        <f>I16*0.4</f>
        <v>34.16</v>
      </c>
      <c r="K16" s="4">
        <f>H16+J16</f>
        <v>79.04</v>
      </c>
      <c r="L16" s="4">
        <v>2</v>
      </c>
      <c r="M16" s="10"/>
    </row>
    <row r="18" ht="20.25" spans="1:12">
      <c r="A18" s="1" t="s">
        <v>39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ht="31" customHeight="1" spans="1:13">
      <c r="A19" s="6" t="s">
        <v>1</v>
      </c>
      <c r="B19" s="6" t="s">
        <v>2</v>
      </c>
      <c r="C19" s="6" t="s">
        <v>3</v>
      </c>
      <c r="D19" s="6" t="s">
        <v>4</v>
      </c>
      <c r="E19" s="6" t="s">
        <v>5</v>
      </c>
      <c r="F19" s="6" t="s">
        <v>6</v>
      </c>
      <c r="G19" s="6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</row>
    <row r="20" ht="25" customHeight="1" spans="1:13">
      <c r="A20" s="4" t="s">
        <v>40</v>
      </c>
      <c r="B20" s="5" t="s">
        <v>41</v>
      </c>
      <c r="C20" s="4" t="s">
        <v>42</v>
      </c>
      <c r="D20" s="4" t="s">
        <v>43</v>
      </c>
      <c r="E20" s="4" t="s">
        <v>18</v>
      </c>
      <c r="F20" s="4" t="s">
        <v>44</v>
      </c>
      <c r="G20" s="4">
        <v>81.7</v>
      </c>
      <c r="H20" s="4">
        <f>G20*0.6</f>
        <v>49.02</v>
      </c>
      <c r="I20" s="4">
        <v>85.4</v>
      </c>
      <c r="J20" s="4">
        <f>I20*0.4</f>
        <v>34.16</v>
      </c>
      <c r="K20" s="4">
        <f>H20+J20</f>
        <v>83.18</v>
      </c>
      <c r="L20" s="4">
        <v>1</v>
      </c>
      <c r="M20" s="9" t="s">
        <v>20</v>
      </c>
    </row>
    <row r="21" ht="25" customHeight="1" spans="1:13">
      <c r="A21" s="4" t="s">
        <v>40</v>
      </c>
      <c r="B21" s="5" t="s">
        <v>41</v>
      </c>
      <c r="C21" s="4" t="s">
        <v>42</v>
      </c>
      <c r="D21" s="4" t="s">
        <v>45</v>
      </c>
      <c r="E21" s="4" t="s">
        <v>18</v>
      </c>
      <c r="F21" s="4" t="s">
        <v>46</v>
      </c>
      <c r="G21" s="4">
        <v>79.9</v>
      </c>
      <c r="H21" s="4">
        <f>G21*0.6</f>
        <v>47.94</v>
      </c>
      <c r="I21" s="4">
        <v>80.8</v>
      </c>
      <c r="J21" s="4">
        <f>I21*0.4</f>
        <v>32.32</v>
      </c>
      <c r="K21" s="4">
        <f>H21+J21</f>
        <v>80.26</v>
      </c>
      <c r="L21" s="4">
        <v>2</v>
      </c>
      <c r="M21" s="3"/>
    </row>
    <row r="23" ht="20.25" spans="1:12">
      <c r="A23" s="1" t="s">
        <v>47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ht="33" customHeight="1" spans="1:13">
      <c r="A24" s="6" t="s">
        <v>1</v>
      </c>
      <c r="B24" s="6" t="s">
        <v>2</v>
      </c>
      <c r="C24" s="6" t="s">
        <v>3</v>
      </c>
      <c r="D24" s="6" t="s">
        <v>4</v>
      </c>
      <c r="E24" s="6" t="s">
        <v>5</v>
      </c>
      <c r="F24" s="6" t="s">
        <v>6</v>
      </c>
      <c r="G24" s="6" t="s">
        <v>7</v>
      </c>
      <c r="H24" s="3" t="s">
        <v>8</v>
      </c>
      <c r="I24" s="3" t="s">
        <v>9</v>
      </c>
      <c r="J24" s="3" t="s">
        <v>10</v>
      </c>
      <c r="K24" s="3" t="s">
        <v>11</v>
      </c>
      <c r="L24" s="3" t="s">
        <v>12</v>
      </c>
      <c r="M24" s="3" t="s">
        <v>13</v>
      </c>
    </row>
    <row r="25" ht="25" customHeight="1" spans="1:13">
      <c r="A25" s="4" t="s">
        <v>48</v>
      </c>
      <c r="B25" s="4" t="s">
        <v>49</v>
      </c>
      <c r="C25" s="4" t="s">
        <v>50</v>
      </c>
      <c r="D25" s="4" t="s">
        <v>51</v>
      </c>
      <c r="E25" s="4" t="s">
        <v>18</v>
      </c>
      <c r="F25" s="4" t="s">
        <v>52</v>
      </c>
      <c r="G25" s="4">
        <v>70</v>
      </c>
      <c r="H25" s="4">
        <f>G25*0.6</f>
        <v>42</v>
      </c>
      <c r="I25" s="4">
        <v>84.6</v>
      </c>
      <c r="J25" s="4">
        <f>I25*0.4</f>
        <v>33.84</v>
      </c>
      <c r="K25" s="4">
        <f>H25+J25</f>
        <v>75.84</v>
      </c>
      <c r="L25" s="4">
        <v>1</v>
      </c>
      <c r="M25" s="9" t="s">
        <v>20</v>
      </c>
    </row>
    <row r="26" ht="25" customHeight="1" spans="1:13">
      <c r="A26" s="4" t="s">
        <v>48</v>
      </c>
      <c r="B26" s="4" t="s">
        <v>49</v>
      </c>
      <c r="C26" s="4" t="s">
        <v>50</v>
      </c>
      <c r="D26" s="4" t="s">
        <v>53</v>
      </c>
      <c r="E26" s="4" t="s">
        <v>54</v>
      </c>
      <c r="F26" s="4" t="s">
        <v>55</v>
      </c>
      <c r="G26" s="4">
        <v>68</v>
      </c>
      <c r="H26" s="4">
        <f>G26*0.6</f>
        <v>40.8</v>
      </c>
      <c r="I26" s="4">
        <v>82.6</v>
      </c>
      <c r="J26" s="4">
        <f>I26*0.4</f>
        <v>33.04</v>
      </c>
      <c r="K26" s="4">
        <f>H26+J26</f>
        <v>73.84</v>
      </c>
      <c r="L26" s="4">
        <v>2</v>
      </c>
      <c r="M26" s="3"/>
    </row>
    <row r="27" ht="25" customHeight="1" spans="1:13">
      <c r="A27" s="4" t="s">
        <v>48</v>
      </c>
      <c r="B27" s="4" t="s">
        <v>49</v>
      </c>
      <c r="C27" s="4" t="s">
        <v>50</v>
      </c>
      <c r="D27" s="4" t="s">
        <v>56</v>
      </c>
      <c r="E27" s="4" t="s">
        <v>54</v>
      </c>
      <c r="F27" s="4" t="s">
        <v>57</v>
      </c>
      <c r="G27" s="4">
        <v>68</v>
      </c>
      <c r="H27" s="4">
        <f>G27*0.6</f>
        <v>40.8</v>
      </c>
      <c r="I27" s="4">
        <v>78.2</v>
      </c>
      <c r="J27" s="4">
        <f>I27*0.4</f>
        <v>31.28</v>
      </c>
      <c r="K27" s="4">
        <f>H27+J27</f>
        <v>72.08</v>
      </c>
      <c r="L27" s="4">
        <v>3</v>
      </c>
      <c r="M27" s="3"/>
    </row>
    <row r="29" ht="20.25" spans="1:12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ht="31" customHeight="1" spans="1:13">
      <c r="A30" s="6" t="s">
        <v>1</v>
      </c>
      <c r="B30" s="6" t="s">
        <v>2</v>
      </c>
      <c r="C30" s="6" t="s">
        <v>3</v>
      </c>
      <c r="D30" s="6" t="s">
        <v>4</v>
      </c>
      <c r="E30" s="6" t="s">
        <v>5</v>
      </c>
      <c r="F30" s="6" t="s">
        <v>6</v>
      </c>
      <c r="G30" s="6" t="s">
        <v>7</v>
      </c>
      <c r="H30" s="3" t="s">
        <v>8</v>
      </c>
      <c r="I30" s="3" t="s">
        <v>9</v>
      </c>
      <c r="J30" s="3" t="s">
        <v>10</v>
      </c>
      <c r="K30" s="3" t="s">
        <v>11</v>
      </c>
      <c r="L30" s="3" t="s">
        <v>12</v>
      </c>
      <c r="M30" s="3" t="s">
        <v>13</v>
      </c>
    </row>
    <row r="31" ht="25" customHeight="1" spans="1:13">
      <c r="A31" s="4" t="s">
        <v>59</v>
      </c>
      <c r="B31" s="4">
        <v>1211</v>
      </c>
      <c r="C31" s="4" t="s">
        <v>60</v>
      </c>
      <c r="D31" s="4" t="s">
        <v>61</v>
      </c>
      <c r="E31" s="4" t="s">
        <v>18</v>
      </c>
      <c r="F31" s="4" t="s">
        <v>62</v>
      </c>
      <c r="G31" s="4">
        <v>66</v>
      </c>
      <c r="H31" s="4">
        <f>G31*0.6</f>
        <v>39.6</v>
      </c>
      <c r="I31" s="4">
        <v>70.6</v>
      </c>
      <c r="J31" s="4">
        <f>I31*0.4</f>
        <v>28.24</v>
      </c>
      <c r="K31" s="4">
        <f>J31+H31</f>
        <v>67.84</v>
      </c>
      <c r="L31" s="4">
        <v>1</v>
      </c>
      <c r="M31" s="9" t="s">
        <v>20</v>
      </c>
    </row>
    <row r="32" ht="25" customHeight="1" spans="1:13">
      <c r="A32" s="4" t="s">
        <v>59</v>
      </c>
      <c r="B32" s="4">
        <v>1211</v>
      </c>
      <c r="C32" s="4" t="s">
        <v>60</v>
      </c>
      <c r="D32" s="4" t="s">
        <v>63</v>
      </c>
      <c r="E32" s="7" t="s">
        <v>54</v>
      </c>
      <c r="F32" s="4" t="s">
        <v>64</v>
      </c>
      <c r="G32" s="4">
        <v>57.2</v>
      </c>
      <c r="H32" s="4">
        <f>G32*0.6</f>
        <v>34.32</v>
      </c>
      <c r="I32" s="4">
        <v>78.4</v>
      </c>
      <c r="J32" s="4">
        <f>I32*0.4</f>
        <v>31.36</v>
      </c>
      <c r="K32" s="4">
        <f>J32+H32</f>
        <v>65.68</v>
      </c>
      <c r="L32" s="4">
        <v>2</v>
      </c>
      <c r="M32" s="3"/>
    </row>
    <row r="34" ht="20.25" spans="1:12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ht="31" customHeight="1" spans="1:13">
      <c r="A35" s="6" t="s">
        <v>1</v>
      </c>
      <c r="B35" s="6" t="s">
        <v>2</v>
      </c>
      <c r="C35" s="6" t="s">
        <v>3</v>
      </c>
      <c r="D35" s="6" t="s">
        <v>4</v>
      </c>
      <c r="E35" s="6" t="s">
        <v>5</v>
      </c>
      <c r="F35" s="6" t="s">
        <v>6</v>
      </c>
      <c r="G35" s="6" t="s">
        <v>7</v>
      </c>
      <c r="H35" s="3" t="s">
        <v>8</v>
      </c>
      <c r="I35" s="3" t="s">
        <v>9</v>
      </c>
      <c r="J35" s="3" t="s">
        <v>10</v>
      </c>
      <c r="K35" s="3" t="s">
        <v>11</v>
      </c>
      <c r="L35" s="3" t="s">
        <v>12</v>
      </c>
      <c r="M35" s="3" t="s">
        <v>13</v>
      </c>
    </row>
    <row r="36" ht="25" customHeight="1" spans="1:13">
      <c r="A36" s="4" t="s">
        <v>66</v>
      </c>
      <c r="B36" s="4" t="s">
        <v>67</v>
      </c>
      <c r="C36" s="4" t="s">
        <v>50</v>
      </c>
      <c r="D36" s="4" t="s">
        <v>68</v>
      </c>
      <c r="E36" s="4" t="s">
        <v>18</v>
      </c>
      <c r="F36" s="4" t="s">
        <v>69</v>
      </c>
      <c r="G36" s="4">
        <v>53</v>
      </c>
      <c r="H36" s="4">
        <f>G36*0.6</f>
        <v>31.8</v>
      </c>
      <c r="I36" s="4">
        <v>77.2</v>
      </c>
      <c r="J36" s="4">
        <f>I36*0.4</f>
        <v>30.88</v>
      </c>
      <c r="K36" s="4">
        <f>H36+J36</f>
        <v>62.68</v>
      </c>
      <c r="L36" s="4">
        <v>1</v>
      </c>
      <c r="M36" s="9" t="s">
        <v>20</v>
      </c>
    </row>
    <row r="37" ht="25" customHeight="1" spans="1:13">
      <c r="A37" s="4" t="s">
        <v>66</v>
      </c>
      <c r="B37" s="4" t="s">
        <v>67</v>
      </c>
      <c r="C37" s="4" t="s">
        <v>50</v>
      </c>
      <c r="D37" s="4" t="s">
        <v>70</v>
      </c>
      <c r="E37" s="4" t="s">
        <v>18</v>
      </c>
      <c r="F37" s="4" t="s">
        <v>71</v>
      </c>
      <c r="G37" s="4">
        <v>49</v>
      </c>
      <c r="H37" s="4">
        <f>G37*0.6</f>
        <v>29.4</v>
      </c>
      <c r="I37" s="4">
        <v>73.2</v>
      </c>
      <c r="J37" s="4">
        <f>I37*0.4</f>
        <v>29.28</v>
      </c>
      <c r="K37" s="4">
        <f>H37+J37</f>
        <v>58.68</v>
      </c>
      <c r="L37" s="4">
        <v>2</v>
      </c>
      <c r="M37" s="3"/>
    </row>
    <row r="38" ht="25" customHeight="1" spans="1:12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ht="25" customHeight="1" spans="1:13">
      <c r="A39" s="2" t="s">
        <v>1</v>
      </c>
      <c r="B39" s="2" t="s">
        <v>2</v>
      </c>
      <c r="C39" s="2" t="s">
        <v>3</v>
      </c>
      <c r="D39" s="2" t="s">
        <v>4</v>
      </c>
      <c r="E39" s="2" t="s">
        <v>5</v>
      </c>
      <c r="F39" s="2" t="s">
        <v>6</v>
      </c>
      <c r="G39" s="2" t="s">
        <v>7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3" t="s">
        <v>13</v>
      </c>
    </row>
    <row r="40" ht="25" customHeight="1" spans="1:13">
      <c r="A40" s="4" t="s">
        <v>59</v>
      </c>
      <c r="B40" s="4">
        <v>1207</v>
      </c>
      <c r="C40" s="4" t="s">
        <v>72</v>
      </c>
      <c r="D40" s="4" t="s">
        <v>73</v>
      </c>
      <c r="E40" s="4" t="s">
        <v>18</v>
      </c>
      <c r="F40" s="4" t="s">
        <v>74</v>
      </c>
      <c r="G40" s="4">
        <v>80.75</v>
      </c>
      <c r="H40" s="4">
        <f>G40*0.6</f>
        <v>48.45</v>
      </c>
      <c r="I40" s="4">
        <v>75</v>
      </c>
      <c r="J40" s="4">
        <f>I40*0.4</f>
        <v>30</v>
      </c>
      <c r="K40" s="4">
        <f>H40+J40</f>
        <v>78.45</v>
      </c>
      <c r="L40" s="4">
        <v>1</v>
      </c>
      <c r="M40" s="9" t="s">
        <v>20</v>
      </c>
    </row>
    <row r="41" ht="25" customHeight="1" spans="1:13">
      <c r="A41" s="4" t="s">
        <v>59</v>
      </c>
      <c r="B41" s="4">
        <v>1207</v>
      </c>
      <c r="C41" s="4" t="s">
        <v>72</v>
      </c>
      <c r="D41" s="4" t="s">
        <v>75</v>
      </c>
      <c r="E41" s="4" t="s">
        <v>18</v>
      </c>
      <c r="F41" s="4" t="s">
        <v>76</v>
      </c>
      <c r="G41" s="4">
        <v>65.5</v>
      </c>
      <c r="H41" s="4">
        <f>G41*0.6</f>
        <v>39.3</v>
      </c>
      <c r="I41" s="4"/>
      <c r="J41" s="4"/>
      <c r="K41" s="4" t="s">
        <v>77</v>
      </c>
      <c r="L41" s="4"/>
      <c r="M41" s="10"/>
    </row>
    <row r="43" ht="20.25" spans="1:12">
      <c r="A43" s="1" t="s">
        <v>78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ht="33" customHeight="1" spans="1:13">
      <c r="A44" s="6" t="s">
        <v>1</v>
      </c>
      <c r="B44" s="6" t="s">
        <v>2</v>
      </c>
      <c r="C44" s="6" t="s">
        <v>3</v>
      </c>
      <c r="D44" s="6" t="s">
        <v>4</v>
      </c>
      <c r="E44" s="6" t="s">
        <v>5</v>
      </c>
      <c r="F44" s="6" t="s">
        <v>6</v>
      </c>
      <c r="G44" s="6" t="s">
        <v>7</v>
      </c>
      <c r="H44" s="3" t="s">
        <v>8</v>
      </c>
      <c r="I44" s="3" t="s">
        <v>9</v>
      </c>
      <c r="J44" s="3" t="s">
        <v>10</v>
      </c>
      <c r="K44" s="3" t="s">
        <v>11</v>
      </c>
      <c r="L44" s="3" t="s">
        <v>12</v>
      </c>
      <c r="M44" s="3" t="s">
        <v>13</v>
      </c>
    </row>
    <row r="45" ht="25" customHeight="1" spans="1:13">
      <c r="A45" s="4" t="s">
        <v>59</v>
      </c>
      <c r="B45" s="4">
        <v>1206</v>
      </c>
      <c r="C45" s="4" t="s">
        <v>79</v>
      </c>
      <c r="D45" s="4" t="s">
        <v>80</v>
      </c>
      <c r="E45" s="4" t="s">
        <v>18</v>
      </c>
      <c r="F45" s="4" t="s">
        <v>81</v>
      </c>
      <c r="G45" s="4">
        <v>83</v>
      </c>
      <c r="H45" s="4">
        <f>G45*0.6</f>
        <v>49.8</v>
      </c>
      <c r="I45" s="4">
        <v>82.8</v>
      </c>
      <c r="J45" s="4">
        <f>I45*0.4</f>
        <v>33.12</v>
      </c>
      <c r="K45" s="4">
        <f>H45+J45</f>
        <v>82.92</v>
      </c>
      <c r="L45" s="4">
        <v>1</v>
      </c>
      <c r="M45" s="9" t="s">
        <v>20</v>
      </c>
    </row>
    <row r="46" ht="25" customHeight="1" spans="1:13">
      <c r="A46" s="4" t="s">
        <v>59</v>
      </c>
      <c r="B46" s="4">
        <v>1206</v>
      </c>
      <c r="C46" s="4" t="s">
        <v>79</v>
      </c>
      <c r="D46" s="4" t="s">
        <v>82</v>
      </c>
      <c r="E46" s="4" t="s">
        <v>18</v>
      </c>
      <c r="F46" s="4" t="s">
        <v>83</v>
      </c>
      <c r="G46" s="4">
        <v>75</v>
      </c>
      <c r="H46" s="4">
        <f>G46*0.6</f>
        <v>45</v>
      </c>
      <c r="I46" s="4">
        <v>76.6</v>
      </c>
      <c r="J46" s="4">
        <f>I46*0.4</f>
        <v>30.64</v>
      </c>
      <c r="K46" s="4">
        <f>H46+J46</f>
        <v>75.64</v>
      </c>
      <c r="L46" s="4">
        <v>2</v>
      </c>
      <c r="M46" s="3"/>
    </row>
    <row r="47" ht="25" customHeight="1" spans="1:12">
      <c r="A47" s="1" t="s">
        <v>78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ht="25" customHeight="1" spans="1:13">
      <c r="A48" s="2" t="s">
        <v>1</v>
      </c>
      <c r="B48" s="2" t="s">
        <v>2</v>
      </c>
      <c r="C48" s="2" t="s">
        <v>3</v>
      </c>
      <c r="D48" s="2" t="s">
        <v>4</v>
      </c>
      <c r="E48" s="2" t="s">
        <v>5</v>
      </c>
      <c r="F48" s="2" t="s">
        <v>6</v>
      </c>
      <c r="G48" s="2" t="s">
        <v>7</v>
      </c>
      <c r="H48" s="3" t="s">
        <v>8</v>
      </c>
      <c r="I48" s="3" t="s">
        <v>9</v>
      </c>
      <c r="J48" s="3" t="s">
        <v>10</v>
      </c>
      <c r="K48" s="3" t="s">
        <v>11</v>
      </c>
      <c r="L48" s="3" t="s">
        <v>12</v>
      </c>
      <c r="M48" s="3" t="s">
        <v>13</v>
      </c>
    </row>
    <row r="49" ht="25" customHeight="1" spans="1:13">
      <c r="A49" s="4" t="s">
        <v>84</v>
      </c>
      <c r="B49" s="4">
        <v>1301</v>
      </c>
      <c r="C49" s="4" t="s">
        <v>85</v>
      </c>
      <c r="D49" s="4" t="s">
        <v>86</v>
      </c>
      <c r="E49" s="4" t="s">
        <v>54</v>
      </c>
      <c r="F49" s="4" t="s">
        <v>87</v>
      </c>
      <c r="G49" s="4">
        <v>67</v>
      </c>
      <c r="H49" s="4">
        <f>G49*0.6</f>
        <v>40.2</v>
      </c>
      <c r="I49" s="4">
        <v>82.4</v>
      </c>
      <c r="J49" s="4">
        <f>I49*0.4</f>
        <v>32.96</v>
      </c>
      <c r="K49" s="4">
        <f>H49+J49</f>
        <v>73.16</v>
      </c>
      <c r="L49" s="4">
        <v>1</v>
      </c>
      <c r="M49" s="9" t="s">
        <v>20</v>
      </c>
    </row>
    <row r="50" ht="25" customHeight="1" spans="1:13">
      <c r="A50" s="4" t="s">
        <v>84</v>
      </c>
      <c r="B50" s="4">
        <v>1301</v>
      </c>
      <c r="C50" s="4" t="s">
        <v>85</v>
      </c>
      <c r="D50" s="4" t="s">
        <v>88</v>
      </c>
      <c r="E50" s="4" t="s">
        <v>18</v>
      </c>
      <c r="F50" s="4" t="s">
        <v>89</v>
      </c>
      <c r="G50" s="4">
        <v>62</v>
      </c>
      <c r="H50" s="4">
        <f>G50*0.6</f>
        <v>37.2</v>
      </c>
      <c r="I50" s="4">
        <v>72.6</v>
      </c>
      <c r="J50" s="4">
        <f>I50*0.4</f>
        <v>29.04</v>
      </c>
      <c r="K50" s="4">
        <f>H50+J50</f>
        <v>66.24</v>
      </c>
      <c r="L50" s="4">
        <v>2</v>
      </c>
      <c r="M50" s="10"/>
    </row>
    <row r="51" ht="12" customHeight="1" spans="1:7">
      <c r="A51" s="8"/>
      <c r="B51" s="8"/>
      <c r="C51" s="8"/>
      <c r="D51" s="8"/>
      <c r="E51" s="8"/>
      <c r="F51" s="8"/>
      <c r="G51" s="8"/>
    </row>
    <row r="52" ht="20.25" spans="1:12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ht="31" customHeight="1" spans="1:13">
      <c r="A53" s="6" t="s">
        <v>1</v>
      </c>
      <c r="B53" s="6" t="s">
        <v>2</v>
      </c>
      <c r="C53" s="6" t="s">
        <v>3</v>
      </c>
      <c r="D53" s="6" t="s">
        <v>4</v>
      </c>
      <c r="E53" s="6" t="s">
        <v>5</v>
      </c>
      <c r="F53" s="6" t="s">
        <v>6</v>
      </c>
      <c r="G53" s="6" t="s">
        <v>7</v>
      </c>
      <c r="H53" s="3" t="s">
        <v>8</v>
      </c>
      <c r="I53" s="3" t="s">
        <v>9</v>
      </c>
      <c r="J53" s="3" t="s">
        <v>10</v>
      </c>
      <c r="K53" s="3" t="s">
        <v>11</v>
      </c>
      <c r="L53" s="3" t="s">
        <v>12</v>
      </c>
      <c r="M53" s="3" t="s">
        <v>13</v>
      </c>
    </row>
    <row r="54" ht="25" customHeight="1" spans="1:13">
      <c r="A54" s="4" t="s">
        <v>91</v>
      </c>
      <c r="B54" s="4" t="s">
        <v>92</v>
      </c>
      <c r="C54" s="4" t="s">
        <v>50</v>
      </c>
      <c r="D54" s="4" t="s">
        <v>93</v>
      </c>
      <c r="E54" s="4" t="s">
        <v>18</v>
      </c>
      <c r="F54" s="4" t="s">
        <v>94</v>
      </c>
      <c r="G54" s="4">
        <v>60</v>
      </c>
      <c r="H54" s="4">
        <f>G54*0.6</f>
        <v>36</v>
      </c>
      <c r="I54" s="4">
        <v>82.6</v>
      </c>
      <c r="J54" s="4">
        <f>I54*0.4</f>
        <v>33.04</v>
      </c>
      <c r="K54" s="4">
        <f>H54+J54</f>
        <v>69.04</v>
      </c>
      <c r="L54" s="4">
        <v>1</v>
      </c>
      <c r="M54" s="9" t="s">
        <v>20</v>
      </c>
    </row>
    <row r="56" ht="20.25" spans="1:12">
      <c r="A56" s="1" t="s">
        <v>95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ht="29" customHeight="1" spans="1:13">
      <c r="A57" s="6" t="s">
        <v>1</v>
      </c>
      <c r="B57" s="6" t="s">
        <v>2</v>
      </c>
      <c r="C57" s="6" t="s">
        <v>3</v>
      </c>
      <c r="D57" s="6" t="s">
        <v>4</v>
      </c>
      <c r="E57" s="6" t="s">
        <v>5</v>
      </c>
      <c r="F57" s="6" t="s">
        <v>6</v>
      </c>
      <c r="G57" s="6" t="s">
        <v>7</v>
      </c>
      <c r="H57" s="3" t="s">
        <v>8</v>
      </c>
      <c r="I57" s="3" t="s">
        <v>9</v>
      </c>
      <c r="J57" s="3" t="s">
        <v>10</v>
      </c>
      <c r="K57" s="3" t="s">
        <v>11</v>
      </c>
      <c r="L57" s="3" t="s">
        <v>12</v>
      </c>
      <c r="M57" s="3" t="s">
        <v>13</v>
      </c>
    </row>
    <row r="58" ht="25" customHeight="1" spans="1:13">
      <c r="A58" s="4" t="s">
        <v>91</v>
      </c>
      <c r="B58" s="5" t="s">
        <v>96</v>
      </c>
      <c r="C58" s="4" t="s">
        <v>50</v>
      </c>
      <c r="D58" s="4" t="s">
        <v>97</v>
      </c>
      <c r="E58" s="7" t="s">
        <v>18</v>
      </c>
      <c r="F58" s="4" t="s">
        <v>98</v>
      </c>
      <c r="G58" s="4">
        <v>72</v>
      </c>
      <c r="H58" s="5">
        <f>G58*0.6</f>
        <v>43.2</v>
      </c>
      <c r="I58" s="5">
        <v>76.2</v>
      </c>
      <c r="J58" s="5">
        <f>I58*0.4</f>
        <v>30.48</v>
      </c>
      <c r="K58" s="5">
        <f>H58+J58</f>
        <v>73.68</v>
      </c>
      <c r="L58" s="5">
        <v>1</v>
      </c>
      <c r="M58" s="9" t="s">
        <v>20</v>
      </c>
    </row>
    <row r="59" ht="25" customHeight="1" spans="1:13">
      <c r="A59" s="4" t="s">
        <v>91</v>
      </c>
      <c r="B59" s="5" t="s">
        <v>96</v>
      </c>
      <c r="C59" s="4" t="s">
        <v>50</v>
      </c>
      <c r="D59" s="4" t="s">
        <v>99</v>
      </c>
      <c r="E59" s="4" t="s">
        <v>18</v>
      </c>
      <c r="F59" s="4" t="s">
        <v>100</v>
      </c>
      <c r="G59" s="4">
        <v>60</v>
      </c>
      <c r="H59" s="5">
        <f>G59*0.6</f>
        <v>36</v>
      </c>
      <c r="I59" s="5"/>
      <c r="J59" s="5"/>
      <c r="K59" s="5" t="s">
        <v>77</v>
      </c>
      <c r="L59" s="5"/>
      <c r="M59" s="3"/>
    </row>
    <row r="60" ht="25" customHeight="1" spans="1:12">
      <c r="A60" s="1" t="s">
        <v>95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ht="25" customHeight="1" spans="1:13">
      <c r="A61" s="2" t="s">
        <v>1</v>
      </c>
      <c r="B61" s="2" t="s">
        <v>2</v>
      </c>
      <c r="C61" s="2" t="s">
        <v>3</v>
      </c>
      <c r="D61" s="2" t="s">
        <v>4</v>
      </c>
      <c r="E61" s="2" t="s">
        <v>5</v>
      </c>
      <c r="F61" s="2" t="s">
        <v>6</v>
      </c>
      <c r="G61" s="2" t="s">
        <v>7</v>
      </c>
      <c r="H61" s="3" t="s">
        <v>8</v>
      </c>
      <c r="I61" s="3" t="s">
        <v>9</v>
      </c>
      <c r="J61" s="3" t="s">
        <v>10</v>
      </c>
      <c r="K61" s="3" t="s">
        <v>11</v>
      </c>
      <c r="L61" s="3" t="s">
        <v>12</v>
      </c>
      <c r="M61" s="3" t="s">
        <v>13</v>
      </c>
    </row>
    <row r="62" ht="25" customHeight="1" spans="1:13">
      <c r="A62" s="4" t="s">
        <v>101</v>
      </c>
      <c r="B62" s="5" t="s">
        <v>102</v>
      </c>
      <c r="C62" s="4" t="s">
        <v>50</v>
      </c>
      <c r="D62" s="4" t="s">
        <v>103</v>
      </c>
      <c r="E62" s="4" t="s">
        <v>18</v>
      </c>
      <c r="F62" s="4" t="s">
        <v>104</v>
      </c>
      <c r="G62" s="4">
        <v>62</v>
      </c>
      <c r="H62" s="5">
        <f>G62*0.6</f>
        <v>37.2</v>
      </c>
      <c r="I62" s="5">
        <v>76.8</v>
      </c>
      <c r="J62" s="5">
        <f>I62*0.4</f>
        <v>30.72</v>
      </c>
      <c r="K62" s="5">
        <f>H62+J62</f>
        <v>67.92</v>
      </c>
      <c r="L62" s="5">
        <v>1</v>
      </c>
      <c r="M62" s="9" t="s">
        <v>20</v>
      </c>
    </row>
    <row r="63" ht="25" customHeight="1" spans="1:13">
      <c r="A63" s="4" t="s">
        <v>101</v>
      </c>
      <c r="B63" s="5" t="s">
        <v>102</v>
      </c>
      <c r="C63" s="4" t="s">
        <v>50</v>
      </c>
      <c r="D63" s="4" t="s">
        <v>105</v>
      </c>
      <c r="E63" s="4" t="s">
        <v>54</v>
      </c>
      <c r="F63" s="4" t="s">
        <v>106</v>
      </c>
      <c r="G63" s="4">
        <v>50</v>
      </c>
      <c r="H63" s="5">
        <f>G63*0.6</f>
        <v>30</v>
      </c>
      <c r="I63" s="5">
        <v>71.2</v>
      </c>
      <c r="J63" s="5">
        <f>I63*0.4</f>
        <v>28.48</v>
      </c>
      <c r="K63" s="5">
        <f>H63+J63</f>
        <v>58.48</v>
      </c>
      <c r="L63" s="5">
        <v>2</v>
      </c>
      <c r="M63" s="3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狂奔的小蚂蚁</cp:lastModifiedBy>
  <dcterms:created xsi:type="dcterms:W3CDTF">2023-02-20T01:04:00Z</dcterms:created>
  <dcterms:modified xsi:type="dcterms:W3CDTF">2023-03-05T07:33:32Z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7F6D5892C9484C6B9DEDE755C14879BE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false</vt:bool>
  </property>
</Properties>
</file>